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2" windowWidth="17376" windowHeight="10896" activeTab="0"/>
  </bookViews>
  <sheets>
    <sheet name="Instructions" sheetId="1" r:id="rId1"/>
    <sheet name="School Time" sheetId="2" r:id="rId2"/>
    <sheet name="Employee Time" sheetId="3" r:id="rId3"/>
  </sheets>
  <definedNames/>
  <calcPr fullCalcOnLoad="1"/>
</workbook>
</file>

<file path=xl/sharedStrings.xml><?xml version="1.0" encoding="utf-8"?>
<sst xmlns="http://schemas.openxmlformats.org/spreadsheetml/2006/main" count="99" uniqueCount="57">
  <si>
    <t>AM Start</t>
  </si>
  <si>
    <t>AM Finish</t>
  </si>
  <si>
    <t>PM Finish</t>
  </si>
  <si>
    <t>PM Start</t>
  </si>
  <si>
    <t>Employee Name:</t>
  </si>
  <si>
    <t>Part Time Percentage</t>
  </si>
  <si>
    <t>Notes</t>
  </si>
  <si>
    <t>Daily Total</t>
  </si>
  <si>
    <t>Contact time (per week)</t>
  </si>
  <si>
    <t xml:space="preserve">School week </t>
  </si>
  <si>
    <t>School Week - Contact Time</t>
  </si>
  <si>
    <t>Directed Time</t>
  </si>
  <si>
    <t>Employee's Working Time</t>
  </si>
  <si>
    <t>Contact time (per annum)</t>
  </si>
  <si>
    <t>Directed Time (per annum)</t>
  </si>
  <si>
    <t>Percentage of full time contract/salary</t>
  </si>
  <si>
    <t>Total time teacher can be directed to work per year</t>
  </si>
  <si>
    <t>NB this includes contact time</t>
  </si>
  <si>
    <t>PPA time (per week)</t>
  </si>
  <si>
    <t>PPA time is 10% of a teacher's timetabled teaching time</t>
  </si>
  <si>
    <t>PPA time is to be allocated during timetabled teaching time</t>
  </si>
  <si>
    <t>Monday</t>
  </si>
  <si>
    <t>Tuesday</t>
  </si>
  <si>
    <t>Wednesday</t>
  </si>
  <si>
    <t>Thursday</t>
  </si>
  <si>
    <t>Friday</t>
  </si>
  <si>
    <t>Total contact hours teacher timetabled to teach, including PPA time</t>
  </si>
  <si>
    <t xml:space="preserve">For ease of calculation - these are not removed in this tool.  </t>
  </si>
  <si>
    <t>The Teachers' Pay &amp; Conditions Document specifies that the school week and an individual teacher's working time should</t>
  </si>
  <si>
    <t xml:space="preserve">exclude break times, assemblies and registration. </t>
  </si>
  <si>
    <t xml:space="preserve">This makes no difference to the outcomes as they are accounted for in both the 'school time' and the 'employee time'  </t>
  </si>
  <si>
    <t>parts of this tool.</t>
  </si>
  <si>
    <t>Enter start and finish times of morning and afternoon sessions</t>
  </si>
  <si>
    <t>Total session time per week</t>
  </si>
  <si>
    <t>(including PPA time)</t>
  </si>
  <si>
    <t>The format of all times is HH:MM</t>
  </si>
  <si>
    <t>Step 1</t>
  </si>
  <si>
    <t>Step 2</t>
  </si>
  <si>
    <t>Complete the School Timetable</t>
  </si>
  <si>
    <t>The format of all times is HH:MM (12 hour clock)</t>
  </si>
  <si>
    <t>Click on "School Time" tab at the bottom of the spreadsheet</t>
  </si>
  <si>
    <t>Enter the start and finish time of each session (morning and afternoon) for every day</t>
  </si>
  <si>
    <t>The school week will be calculated automatically</t>
  </si>
  <si>
    <t>Complete the Employee Timetable</t>
  </si>
  <si>
    <t>Click on "Employee Time" tab at the bottom of the spreadsheet</t>
  </si>
  <si>
    <t>On days/sessions the teacher does not work leave as 00:00</t>
  </si>
  <si>
    <t>Enter the start and finish time of each session the teacher is timetabled to teach</t>
  </si>
  <si>
    <t>Include PPA time in the timetable</t>
  </si>
  <si>
    <t>Note</t>
  </si>
  <si>
    <t>School Timetable</t>
  </si>
  <si>
    <t>EXAMPLE</t>
  </si>
  <si>
    <t>A teacher</t>
  </si>
  <si>
    <t>Complete yellow boxes only</t>
  </si>
  <si>
    <t>Enter start and finish time of teachers' daily teaching time</t>
  </si>
  <si>
    <t>This goes on the contract</t>
  </si>
  <si>
    <t>Timetabled Teaching Time (Including PPA time)</t>
  </si>
  <si>
    <t>The daily total, part-time percentage, contact time, directed time and PPA time will all be calculated automatically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</si>
</sst>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[$-809]dd\ mmmm\ yyyy"/>
    <numFmt numFmtId="166" formatCode="[$-F400]h:mm:ss\ AM/PM"/>
    <numFmt numFmtId="167" formatCode="[hh]:mm"/>
    <numFmt numFmtId="168" formatCode="0.0"/>
  </numFmts>
  <fonts count="49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sz val="12"/>
      <color indexed="9"/>
      <name val="Arial"/>
      <family val="0"/>
    </font>
    <font>
      <sz val="12"/>
      <color indexed="17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0" fontId="6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20" fontId="10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7" fontId="8" fillId="0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0" fontId="0" fillId="33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9" fontId="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7" fontId="7" fillId="0" borderId="0" xfId="0" applyNumberFormat="1" applyFont="1" applyBorder="1" applyAlignment="1" applyProtection="1">
      <alignment horizontal="right"/>
      <protection/>
    </xf>
    <xf numFmtId="167" fontId="0" fillId="0" borderId="0" xfId="0" applyNumberFormat="1" applyAlignment="1" applyProtection="1">
      <alignment horizontal="right"/>
      <protection/>
    </xf>
    <xf numFmtId="167" fontId="7" fillId="0" borderId="0" xfId="0" applyNumberFormat="1" applyFont="1" applyAlignment="1" applyProtection="1">
      <alignment horizontal="right"/>
      <protection/>
    </xf>
    <xf numFmtId="167" fontId="12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20" fontId="9" fillId="0" borderId="1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9" fontId="11" fillId="0" borderId="0" xfId="0" applyNumberFormat="1" applyFont="1" applyAlignment="1" applyProtection="1">
      <alignment/>
      <protection/>
    </xf>
    <xf numFmtId="167" fontId="11" fillId="0" borderId="0" xfId="0" applyNumberFormat="1" applyFont="1" applyBorder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67" fontId="11" fillId="0" borderId="0" xfId="0" applyNumberFormat="1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20" fontId="9" fillId="0" borderId="10" xfId="0" applyNumberFormat="1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20" sqref="A20:IV20"/>
    </sheetView>
  </sheetViews>
  <sheetFormatPr defaultColWidth="8.88671875" defaultRowHeight="15"/>
  <sheetData>
    <row r="1" spans="1:4" ht="15">
      <c r="A1" s="14" t="s">
        <v>36</v>
      </c>
      <c r="B1" s="14" t="s">
        <v>38</v>
      </c>
      <c r="C1" s="14"/>
      <c r="D1" s="14"/>
    </row>
    <row r="2" spans="1:2" ht="15">
      <c r="A2" s="14"/>
      <c r="B2" t="s">
        <v>40</v>
      </c>
    </row>
    <row r="3" spans="1:2" ht="15">
      <c r="A3" s="14"/>
      <c r="B3" t="s">
        <v>41</v>
      </c>
    </row>
    <row r="4" spans="1:2" ht="15">
      <c r="A4" s="14"/>
      <c r="B4" t="s">
        <v>42</v>
      </c>
    </row>
    <row r="5" ht="15">
      <c r="A5" s="14"/>
    </row>
    <row r="6" spans="1:4" ht="15">
      <c r="A6" s="14" t="s">
        <v>37</v>
      </c>
      <c r="B6" s="14" t="s">
        <v>43</v>
      </c>
      <c r="C6" s="14"/>
      <c r="D6" s="14"/>
    </row>
    <row r="7" spans="1:2" ht="15">
      <c r="A7" s="14"/>
      <c r="B7" t="s">
        <v>44</v>
      </c>
    </row>
    <row r="8" spans="1:2" ht="15">
      <c r="A8" s="14"/>
      <c r="B8" t="s">
        <v>46</v>
      </c>
    </row>
    <row r="9" spans="1:2" ht="15">
      <c r="A9" s="14"/>
      <c r="B9" t="s">
        <v>47</v>
      </c>
    </row>
    <row r="10" spans="1:2" ht="15">
      <c r="A10" s="14"/>
      <c r="B10" t="s">
        <v>45</v>
      </c>
    </row>
    <row r="11" spans="1:2" ht="15">
      <c r="A11" s="14"/>
      <c r="B11" t="s">
        <v>56</v>
      </c>
    </row>
    <row r="12" ht="15">
      <c r="A12" s="14"/>
    </row>
    <row r="13" ht="15">
      <c r="A13" s="14" t="s">
        <v>48</v>
      </c>
    </row>
    <row r="14" ht="15">
      <c r="A14" t="s">
        <v>28</v>
      </c>
    </row>
    <row r="15" ht="15">
      <c r="A15" t="s">
        <v>29</v>
      </c>
    </row>
    <row r="16" ht="15">
      <c r="A16" t="s">
        <v>27</v>
      </c>
    </row>
    <row r="17" ht="15">
      <c r="A17" t="s">
        <v>30</v>
      </c>
    </row>
    <row r="18" ht="15">
      <c r="A18" s="15" t="s">
        <v>31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11" sqref="D11"/>
    </sheetView>
  </sheetViews>
  <sheetFormatPr defaultColWidth="8.88671875" defaultRowHeight="15"/>
  <cols>
    <col min="1" max="1" width="10.99609375" style="0" customWidth="1"/>
    <col min="6" max="6" width="9.99609375" style="0" customWidth="1"/>
    <col min="7" max="7" width="1.77734375" style="0" customWidth="1"/>
  </cols>
  <sheetData>
    <row r="1" spans="1:12" ht="15">
      <c r="A1" s="1" t="s">
        <v>49</v>
      </c>
      <c r="B1" s="2"/>
      <c r="C1" s="2"/>
      <c r="D1" s="2"/>
      <c r="E1" s="2"/>
      <c r="F1" s="2"/>
      <c r="G1" s="2"/>
      <c r="H1" s="12" t="s">
        <v>6</v>
      </c>
      <c r="I1" s="7"/>
      <c r="J1" s="7"/>
      <c r="K1" s="7"/>
      <c r="L1" s="2"/>
    </row>
    <row r="2" spans="1:12" ht="15">
      <c r="A2" s="2"/>
      <c r="B2" s="2"/>
      <c r="C2" s="2"/>
      <c r="D2" s="2"/>
      <c r="E2" s="2"/>
      <c r="F2" s="2"/>
      <c r="G2" s="2"/>
      <c r="H2" s="7"/>
      <c r="I2" s="7"/>
      <c r="J2" s="7"/>
      <c r="K2" s="7"/>
      <c r="L2" s="2"/>
    </row>
    <row r="3" spans="1:12" ht="15">
      <c r="A3" s="1" t="s">
        <v>10</v>
      </c>
      <c r="B3" s="2"/>
      <c r="C3" s="1"/>
      <c r="D3" s="1"/>
      <c r="E3" s="1"/>
      <c r="F3" s="2"/>
      <c r="G3" s="2"/>
      <c r="H3" s="12" t="s">
        <v>39</v>
      </c>
      <c r="I3" s="7"/>
      <c r="J3" s="7"/>
      <c r="K3" s="7"/>
      <c r="L3" s="2"/>
    </row>
    <row r="4" spans="1:12" ht="15">
      <c r="A4" s="2"/>
      <c r="B4" s="1" t="s">
        <v>0</v>
      </c>
      <c r="C4" s="1" t="s">
        <v>1</v>
      </c>
      <c r="D4" s="1" t="s">
        <v>3</v>
      </c>
      <c r="E4" s="1" t="s">
        <v>2</v>
      </c>
      <c r="F4" s="3" t="s">
        <v>7</v>
      </c>
      <c r="G4" s="2"/>
      <c r="H4" s="7"/>
      <c r="I4" s="7"/>
      <c r="J4" s="7"/>
      <c r="K4" s="7"/>
      <c r="L4" s="2"/>
    </row>
    <row r="5" spans="1:12" ht="15">
      <c r="A5" s="22" t="s">
        <v>21</v>
      </c>
      <c r="B5" s="29">
        <v>0</v>
      </c>
      <c r="C5" s="29">
        <v>0</v>
      </c>
      <c r="D5" s="29">
        <v>0</v>
      </c>
      <c r="E5" s="29">
        <v>0</v>
      </c>
      <c r="F5" s="9">
        <f>SUM(C5-B5)+(E5-D5)</f>
        <v>0</v>
      </c>
      <c r="G5" s="27"/>
      <c r="H5" s="7" t="s">
        <v>32</v>
      </c>
      <c r="I5" s="7"/>
      <c r="J5" s="7"/>
      <c r="K5" s="7"/>
      <c r="L5" s="2"/>
    </row>
    <row r="6" spans="1:12" ht="15">
      <c r="A6" s="22" t="s">
        <v>22</v>
      </c>
      <c r="B6" s="29">
        <v>0</v>
      </c>
      <c r="C6" s="29">
        <v>0</v>
      </c>
      <c r="D6" s="29">
        <v>0</v>
      </c>
      <c r="E6" s="29">
        <v>0</v>
      </c>
      <c r="F6" s="9">
        <f>SUM(C6-B6)+(E6-D6)</f>
        <v>0</v>
      </c>
      <c r="G6" s="28"/>
      <c r="H6" s="30" t="s">
        <v>52</v>
      </c>
      <c r="I6" s="13"/>
      <c r="J6" s="2"/>
      <c r="K6" s="2"/>
      <c r="L6" s="2"/>
    </row>
    <row r="7" spans="1:12" ht="15">
      <c r="A7" s="22" t="s">
        <v>23</v>
      </c>
      <c r="B7" s="29">
        <v>0</v>
      </c>
      <c r="C7" s="29">
        <v>0</v>
      </c>
      <c r="D7" s="29">
        <v>0</v>
      </c>
      <c r="E7" s="29">
        <v>0</v>
      </c>
      <c r="F7" s="9">
        <f>SUM(C7-B7)+(E7-D7)</f>
        <v>0</v>
      </c>
      <c r="G7" s="28"/>
      <c r="H7" s="12"/>
      <c r="I7" s="2"/>
      <c r="J7" s="2"/>
      <c r="K7" s="2"/>
      <c r="L7" s="2"/>
    </row>
    <row r="8" spans="1:12" ht="15">
      <c r="A8" s="22" t="s">
        <v>24</v>
      </c>
      <c r="B8" s="29">
        <v>0</v>
      </c>
      <c r="C8" s="29">
        <v>0</v>
      </c>
      <c r="D8" s="29">
        <v>0</v>
      </c>
      <c r="E8" s="29">
        <v>0</v>
      </c>
      <c r="F8" s="9">
        <f>SUM(C8-B8)+(E8-D8)</f>
        <v>0</v>
      </c>
      <c r="G8" s="28"/>
      <c r="H8" s="2"/>
      <c r="I8" s="2"/>
      <c r="J8" s="2"/>
      <c r="K8" s="2"/>
      <c r="L8" s="2"/>
    </row>
    <row r="9" spans="1:12" ht="15">
      <c r="A9" s="22" t="s">
        <v>25</v>
      </c>
      <c r="B9" s="29">
        <v>0</v>
      </c>
      <c r="C9" s="29">
        <v>0</v>
      </c>
      <c r="D9" s="29">
        <v>0</v>
      </c>
      <c r="E9" s="29">
        <v>0</v>
      </c>
      <c r="F9" s="9">
        <f>SUM(C9-B9)+(E9-D9)</f>
        <v>0</v>
      </c>
      <c r="G9" s="28"/>
      <c r="H9" s="2"/>
      <c r="I9" s="2"/>
      <c r="J9" s="2"/>
      <c r="K9" s="2"/>
      <c r="L9" s="2"/>
    </row>
    <row r="10" spans="1:12" ht="15">
      <c r="A10" s="2"/>
      <c r="B10" s="2"/>
      <c r="C10" s="2"/>
      <c r="D10" s="1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10" t="s">
        <v>9</v>
      </c>
      <c r="D12" s="2"/>
      <c r="E12" s="10"/>
      <c r="F12" s="11">
        <f>SUM(F5:F9)</f>
        <v>0</v>
      </c>
      <c r="G12" s="1"/>
      <c r="H12" s="8" t="s">
        <v>33</v>
      </c>
      <c r="I12" s="8"/>
      <c r="J12" s="8"/>
      <c r="K12" s="2"/>
      <c r="L12" s="2"/>
    </row>
    <row r="13" spans="1:12" ht="15">
      <c r="A13" s="1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19">
        <v>52.708333333333336</v>
      </c>
      <c r="B14" s="2"/>
      <c r="C14" s="16" t="s">
        <v>11</v>
      </c>
      <c r="D14" s="16"/>
      <c r="E14" s="16"/>
      <c r="F14" s="17"/>
      <c r="G14" s="4"/>
      <c r="H14" s="7"/>
      <c r="I14" s="7"/>
      <c r="J14" s="2"/>
      <c r="K14" s="2"/>
      <c r="L14" s="2"/>
    </row>
    <row r="15" spans="1:12" ht="15">
      <c r="A15" s="49" t="s">
        <v>50</v>
      </c>
      <c r="B15" s="37"/>
      <c r="C15" s="37"/>
      <c r="D15" s="37"/>
      <c r="E15" s="37"/>
      <c r="F15" s="37"/>
      <c r="G15" s="4"/>
      <c r="H15" s="7"/>
      <c r="I15" s="7"/>
      <c r="J15" s="2"/>
      <c r="K15" s="2"/>
      <c r="L15" s="2"/>
    </row>
    <row r="16" spans="1:12" ht="15">
      <c r="A16" s="25" t="s">
        <v>10</v>
      </c>
      <c r="B16" s="37"/>
      <c r="C16" s="25"/>
      <c r="D16" s="25"/>
      <c r="E16" s="25"/>
      <c r="F16" s="37"/>
      <c r="G16" s="4"/>
      <c r="H16" s="4"/>
      <c r="I16" s="4"/>
      <c r="J16" s="4"/>
      <c r="K16" s="4"/>
      <c r="L16" s="4"/>
    </row>
    <row r="17" spans="1:12" ht="15">
      <c r="A17" s="37"/>
      <c r="B17" s="25" t="s">
        <v>0</v>
      </c>
      <c r="C17" s="25" t="s">
        <v>1</v>
      </c>
      <c r="D17" s="25" t="s">
        <v>3</v>
      </c>
      <c r="E17" s="25" t="s">
        <v>2</v>
      </c>
      <c r="F17" s="40" t="s">
        <v>7</v>
      </c>
      <c r="G17" s="4"/>
      <c r="H17" s="4"/>
      <c r="I17" s="4"/>
      <c r="J17" s="4"/>
      <c r="K17" s="4"/>
      <c r="L17" s="4"/>
    </row>
    <row r="18" spans="1:12" ht="15">
      <c r="A18" s="41" t="s">
        <v>21</v>
      </c>
      <c r="B18" s="50">
        <v>0.375</v>
      </c>
      <c r="C18" s="50">
        <v>0.5</v>
      </c>
      <c r="D18" s="50">
        <v>0.041666666666666664</v>
      </c>
      <c r="E18" s="50">
        <v>0.125</v>
      </c>
      <c r="F18" s="42">
        <f>SUM(C18-B18)+(E18-D18)</f>
        <v>0.20833333333333334</v>
      </c>
      <c r="G18" s="4"/>
      <c r="H18" s="4"/>
      <c r="I18" s="4"/>
      <c r="J18" s="4"/>
      <c r="K18" s="4"/>
      <c r="L18" s="4"/>
    </row>
    <row r="19" spans="1:12" ht="15">
      <c r="A19" s="41" t="s">
        <v>22</v>
      </c>
      <c r="B19" s="50">
        <v>0.375</v>
      </c>
      <c r="C19" s="50">
        <v>0.5</v>
      </c>
      <c r="D19" s="50">
        <v>0.041666666666666664</v>
      </c>
      <c r="E19" s="50">
        <v>0.125</v>
      </c>
      <c r="F19" s="42">
        <f>SUM(C19-B19)+(E19-D19)</f>
        <v>0.20833333333333334</v>
      </c>
      <c r="G19" s="4"/>
      <c r="H19" s="4"/>
      <c r="I19" s="4"/>
      <c r="J19" s="4"/>
      <c r="K19" s="4"/>
      <c r="L19" s="4"/>
    </row>
    <row r="20" spans="1:12" ht="15">
      <c r="A20" s="41" t="s">
        <v>23</v>
      </c>
      <c r="B20" s="50">
        <v>0.375</v>
      </c>
      <c r="C20" s="50">
        <v>0.5</v>
      </c>
      <c r="D20" s="50">
        <v>0.041666666666666664</v>
      </c>
      <c r="E20" s="50">
        <v>0.125</v>
      </c>
      <c r="F20" s="42">
        <f>SUM(C20-B20)+(E20-D20)</f>
        <v>0.20833333333333334</v>
      </c>
      <c r="G20" s="4"/>
      <c r="H20" s="4"/>
      <c r="I20" s="4"/>
      <c r="J20" s="4"/>
      <c r="K20" s="4"/>
      <c r="L20" s="4"/>
    </row>
    <row r="21" spans="1:6" ht="15">
      <c r="A21" s="41" t="s">
        <v>24</v>
      </c>
      <c r="B21" s="50">
        <v>0.375</v>
      </c>
      <c r="C21" s="50">
        <v>0.5</v>
      </c>
      <c r="D21" s="50">
        <v>0.041666666666666664</v>
      </c>
      <c r="E21" s="50">
        <v>0.125</v>
      </c>
      <c r="F21" s="42">
        <f>SUM(C21-B21)+(E21-D21)</f>
        <v>0.20833333333333334</v>
      </c>
    </row>
    <row r="22" spans="1:6" ht="15">
      <c r="A22" s="41" t="s">
        <v>25</v>
      </c>
      <c r="B22" s="50">
        <v>0.375</v>
      </c>
      <c r="C22" s="50">
        <v>0.5</v>
      </c>
      <c r="D22" s="50">
        <v>0.041666666666666664</v>
      </c>
      <c r="E22" s="50">
        <v>0.125</v>
      </c>
      <c r="F22" s="42">
        <f>SUM(C22-B22)+(E22-D22)</f>
        <v>0.20833333333333334</v>
      </c>
    </row>
    <row r="23" spans="1:6" ht="15">
      <c r="A23" s="37"/>
      <c r="B23" s="37"/>
      <c r="C23" s="37"/>
      <c r="D23" s="25"/>
      <c r="E23" s="37"/>
      <c r="F23" s="37"/>
    </row>
    <row r="24" spans="1:6" ht="15">
      <c r="A24" s="37"/>
      <c r="B24" s="37"/>
      <c r="C24" s="37"/>
      <c r="D24" s="37"/>
      <c r="E24" s="37"/>
      <c r="F24" s="37"/>
    </row>
    <row r="25" spans="1:6" ht="15">
      <c r="A25" s="37"/>
      <c r="B25" s="37"/>
      <c r="C25" s="25" t="s">
        <v>9</v>
      </c>
      <c r="D25" s="37"/>
      <c r="E25" s="25"/>
      <c r="F25" s="48">
        <f>SUM(F18:F22)</f>
        <v>1.0416666666666667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D22" sqref="D22"/>
    </sheetView>
  </sheetViews>
  <sheetFormatPr defaultColWidth="8.88671875" defaultRowHeight="15"/>
  <cols>
    <col min="1" max="1" width="10.6640625" style="4" customWidth="1"/>
    <col min="2" max="4" width="8.88671875" style="4" customWidth="1"/>
    <col min="5" max="5" width="8.99609375" style="4" customWidth="1"/>
    <col min="6" max="6" width="9.99609375" style="4" customWidth="1"/>
    <col min="7" max="7" width="1.66796875" style="4" customWidth="1"/>
    <col min="8" max="16384" width="8.88671875" style="4" customWidth="1"/>
  </cols>
  <sheetData>
    <row r="1" spans="1:13" ht="15">
      <c r="A1" s="1" t="s">
        <v>12</v>
      </c>
      <c r="B1" s="2"/>
      <c r="C1" s="2"/>
      <c r="D1" s="2"/>
      <c r="E1" s="2"/>
      <c r="F1" s="2"/>
      <c r="G1" s="2"/>
      <c r="H1" s="12" t="s">
        <v>6</v>
      </c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0" t="s">
        <v>4</v>
      </c>
      <c r="B3" s="21"/>
      <c r="C3" s="51"/>
      <c r="D3" s="52"/>
      <c r="E3" s="52"/>
      <c r="F3" s="53"/>
      <c r="G3" s="2"/>
      <c r="H3" s="12" t="s">
        <v>35</v>
      </c>
      <c r="I3" s="2"/>
      <c r="J3" s="2"/>
      <c r="K3" s="1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1" t="s">
        <v>55</v>
      </c>
      <c r="B5" s="2"/>
      <c r="C5" s="1"/>
      <c r="D5" s="1"/>
      <c r="E5" s="1"/>
      <c r="F5" s="2"/>
      <c r="G5" s="2"/>
      <c r="H5" s="2"/>
      <c r="I5" s="2"/>
      <c r="J5" s="2"/>
      <c r="K5" s="2"/>
      <c r="L5" s="2"/>
      <c r="M5" s="2"/>
    </row>
    <row r="6" spans="1:13" ht="15">
      <c r="A6" s="2"/>
      <c r="B6" s="1" t="s">
        <v>0</v>
      </c>
      <c r="C6" s="1" t="s">
        <v>1</v>
      </c>
      <c r="D6" s="1" t="s">
        <v>3</v>
      </c>
      <c r="E6" s="1" t="s">
        <v>2</v>
      </c>
      <c r="F6" s="3" t="s">
        <v>7</v>
      </c>
      <c r="G6" s="2"/>
      <c r="H6" s="2"/>
      <c r="I6" s="2"/>
      <c r="J6" s="2"/>
      <c r="K6" s="2"/>
      <c r="L6" s="2"/>
      <c r="M6" s="2"/>
    </row>
    <row r="7" spans="1:13" ht="15">
      <c r="A7" s="22" t="s">
        <v>21</v>
      </c>
      <c r="B7" s="29">
        <v>0</v>
      </c>
      <c r="C7" s="29">
        <v>0</v>
      </c>
      <c r="D7" s="29">
        <v>0</v>
      </c>
      <c r="E7" s="29">
        <v>0</v>
      </c>
      <c r="F7" s="9">
        <f>SUM(C7-B7)+(E7-D7)</f>
        <v>0</v>
      </c>
      <c r="G7" s="2"/>
      <c r="H7" s="7" t="s">
        <v>53</v>
      </c>
      <c r="I7" s="7"/>
      <c r="J7" s="7"/>
      <c r="K7" s="2"/>
      <c r="L7" s="2"/>
      <c r="M7" s="2"/>
    </row>
    <row r="8" spans="1:13" ht="15">
      <c r="A8" s="22" t="s">
        <v>22</v>
      </c>
      <c r="B8" s="29">
        <v>0</v>
      </c>
      <c r="C8" s="29">
        <v>0</v>
      </c>
      <c r="D8" s="29">
        <v>0</v>
      </c>
      <c r="E8" s="29">
        <v>0</v>
      </c>
      <c r="F8" s="9">
        <f>SUM(C8-B8)+(E8-D8)</f>
        <v>0</v>
      </c>
      <c r="G8" s="2"/>
      <c r="H8" s="7" t="s">
        <v>34</v>
      </c>
      <c r="I8" s="7"/>
      <c r="J8" s="7"/>
      <c r="K8" s="2"/>
      <c r="L8" s="2"/>
      <c r="M8" s="2"/>
    </row>
    <row r="9" spans="1:13" ht="15">
      <c r="A9" s="22" t="s">
        <v>23</v>
      </c>
      <c r="B9" s="29">
        <v>0</v>
      </c>
      <c r="C9" s="29">
        <v>0</v>
      </c>
      <c r="D9" s="29">
        <v>0</v>
      </c>
      <c r="E9" s="29">
        <v>0</v>
      </c>
      <c r="F9" s="9">
        <f>SUM(C9-B9)+(E9-D9)</f>
        <v>0</v>
      </c>
      <c r="G9" s="2"/>
      <c r="H9" s="7" t="s">
        <v>52</v>
      </c>
      <c r="I9" s="7"/>
      <c r="J9" s="7"/>
      <c r="K9" s="2"/>
      <c r="L9" s="2"/>
      <c r="M9" s="2"/>
    </row>
    <row r="10" spans="1:13" ht="15">
      <c r="A10" s="22" t="s">
        <v>24</v>
      </c>
      <c r="B10" s="29">
        <v>0</v>
      </c>
      <c r="C10" s="29">
        <v>0</v>
      </c>
      <c r="D10" s="29">
        <v>0</v>
      </c>
      <c r="E10" s="29">
        <v>0</v>
      </c>
      <c r="F10" s="9">
        <f>SUM(C10-B10)+(E10-D10)</f>
        <v>0</v>
      </c>
      <c r="G10" s="2"/>
      <c r="H10" s="2"/>
      <c r="I10" s="2"/>
      <c r="J10" s="2"/>
      <c r="K10" s="2"/>
      <c r="L10" s="2"/>
      <c r="M10" s="2"/>
    </row>
    <row r="11" spans="1:13" ht="15">
      <c r="A11" s="22" t="s">
        <v>25</v>
      </c>
      <c r="B11" s="29">
        <v>0</v>
      </c>
      <c r="C11" s="29">
        <v>0</v>
      </c>
      <c r="D11" s="29">
        <v>0</v>
      </c>
      <c r="E11" s="29">
        <v>0</v>
      </c>
      <c r="F11" s="9">
        <f>SUM(C11-B11)+(E11-D11)</f>
        <v>0</v>
      </c>
      <c r="G11" s="2"/>
      <c r="H11" s="2"/>
      <c r="I11" s="2"/>
      <c r="J11" s="2"/>
      <c r="K11" s="2"/>
      <c r="L11" s="2"/>
      <c r="M11" s="2"/>
    </row>
    <row r="12" spans="1:13" ht="15">
      <c r="A12" s="23"/>
      <c r="B12" s="23"/>
      <c r="C12" s="23"/>
      <c r="D12" s="24"/>
      <c r="E12" s="23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1" t="s">
        <v>5</v>
      </c>
      <c r="C13" s="2"/>
      <c r="D13" s="1"/>
      <c r="E13" s="1"/>
      <c r="F13" s="31" t="e">
        <f>SUM('Employee Time'!F15/'School Time'!F12)</f>
        <v>#DIV/0!</v>
      </c>
      <c r="G13" s="2"/>
      <c r="H13" s="8" t="s">
        <v>15</v>
      </c>
      <c r="I13" s="8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32"/>
      <c r="G14" s="2"/>
      <c r="H14" s="8"/>
      <c r="I14" s="8"/>
      <c r="J14" s="2"/>
      <c r="K14" s="2"/>
      <c r="L14" s="2"/>
      <c r="M14" s="2"/>
    </row>
    <row r="15" spans="1:13" ht="15">
      <c r="A15" s="2"/>
      <c r="B15" s="5" t="s">
        <v>8</v>
      </c>
      <c r="C15" s="2"/>
      <c r="D15" s="6"/>
      <c r="E15" s="10"/>
      <c r="F15" s="33">
        <f>SUM(F7+F8+F9+F10+F11)</f>
        <v>0</v>
      </c>
      <c r="G15" s="2"/>
      <c r="H15" s="8" t="s">
        <v>26</v>
      </c>
      <c r="I15" s="8"/>
      <c r="J15" s="2"/>
      <c r="K15" s="2"/>
      <c r="L15" s="2"/>
      <c r="M15" s="2"/>
    </row>
    <row r="16" spans="1:13" ht="15">
      <c r="A16" s="2"/>
      <c r="B16" s="2" t="s">
        <v>13</v>
      </c>
      <c r="C16" s="2"/>
      <c r="D16" s="2"/>
      <c r="E16" s="2"/>
      <c r="F16" s="34">
        <f>SUM(F15*39)</f>
        <v>0</v>
      </c>
      <c r="G16" s="2"/>
      <c r="H16" s="8" t="s">
        <v>54</v>
      </c>
      <c r="I16" s="8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34"/>
      <c r="G17" s="2"/>
      <c r="H17" s="8"/>
      <c r="I17" s="8"/>
      <c r="J17" s="2"/>
      <c r="K17" s="2"/>
      <c r="L17" s="2"/>
      <c r="M17" s="2"/>
    </row>
    <row r="18" spans="1:13" ht="15">
      <c r="A18" s="2"/>
      <c r="B18" s="5" t="s">
        <v>14</v>
      </c>
      <c r="C18" s="1"/>
      <c r="D18" s="1"/>
      <c r="E18" s="1"/>
      <c r="F18" s="35" t="e">
        <f>SUM('School Time'!A14*'Employee Time'!F13)</f>
        <v>#DIV/0!</v>
      </c>
      <c r="G18" s="2"/>
      <c r="H18" s="8" t="s">
        <v>16</v>
      </c>
      <c r="I18" s="8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32"/>
      <c r="G19" s="2"/>
      <c r="H19" s="25" t="s">
        <v>17</v>
      </c>
      <c r="I19" s="25"/>
      <c r="J19" s="25"/>
      <c r="K19" s="2"/>
      <c r="L19" s="2"/>
      <c r="M19" s="2"/>
    </row>
    <row r="20" spans="1:13" ht="15">
      <c r="A20" s="2"/>
      <c r="B20" s="2"/>
      <c r="C20" s="2"/>
      <c r="D20" s="2"/>
      <c r="E20" s="2"/>
      <c r="F20" s="32"/>
      <c r="G20" s="2"/>
      <c r="H20" s="2"/>
      <c r="I20" s="2"/>
      <c r="J20" s="2"/>
      <c r="K20" s="2"/>
      <c r="L20" s="2"/>
      <c r="M20" s="2"/>
    </row>
    <row r="21" spans="1:13" ht="15">
      <c r="A21" s="2"/>
      <c r="B21" s="26" t="s">
        <v>18</v>
      </c>
      <c r="C21" s="26"/>
      <c r="D21" s="26"/>
      <c r="E21" s="26"/>
      <c r="F21" s="36">
        <f>SUM(F15*10%)</f>
        <v>0</v>
      </c>
      <c r="G21" s="2"/>
      <c r="H21" s="8" t="s">
        <v>19</v>
      </c>
      <c r="I21" s="8"/>
      <c r="J21" s="8"/>
      <c r="K21" s="8"/>
      <c r="L21" s="8"/>
      <c r="M21" s="2"/>
    </row>
    <row r="22" spans="1:13" ht="15">
      <c r="A22" s="2"/>
      <c r="B22" s="2"/>
      <c r="C22" s="2"/>
      <c r="D22" s="2"/>
      <c r="E22" s="2"/>
      <c r="F22" s="2"/>
      <c r="G22" s="2"/>
      <c r="H22" s="8" t="s">
        <v>20</v>
      </c>
      <c r="I22" s="8"/>
      <c r="J22" s="8"/>
      <c r="K22" s="8"/>
      <c r="L22" s="8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6" ht="15">
      <c r="A24" s="25" t="s">
        <v>50</v>
      </c>
      <c r="B24" s="37"/>
      <c r="C24" s="37"/>
      <c r="D24" s="37"/>
      <c r="E24" s="37"/>
      <c r="F24" s="37"/>
    </row>
    <row r="25" spans="1:6" ht="15">
      <c r="A25" s="38" t="s">
        <v>4</v>
      </c>
      <c r="B25" s="39"/>
      <c r="C25" s="54" t="s">
        <v>51</v>
      </c>
      <c r="D25" s="55"/>
      <c r="E25" s="55"/>
      <c r="F25" s="56"/>
    </row>
    <row r="26" spans="1:6" ht="15">
      <c r="A26" s="37"/>
      <c r="B26" s="37"/>
      <c r="C26" s="37"/>
      <c r="D26" s="37"/>
      <c r="E26" s="37"/>
      <c r="F26" s="37"/>
    </row>
    <row r="27" spans="1:6" ht="15">
      <c r="A27" s="25" t="s">
        <v>55</v>
      </c>
      <c r="B27" s="37"/>
      <c r="C27" s="25"/>
      <c r="D27" s="25"/>
      <c r="E27" s="25"/>
      <c r="F27" s="37"/>
    </row>
    <row r="28" spans="1:6" ht="15">
      <c r="A28" s="37"/>
      <c r="B28" s="25" t="s">
        <v>0</v>
      </c>
      <c r="C28" s="25" t="s">
        <v>1</v>
      </c>
      <c r="D28" s="25" t="s">
        <v>3</v>
      </c>
      <c r="E28" s="25" t="s">
        <v>2</v>
      </c>
      <c r="F28" s="40" t="s">
        <v>7</v>
      </c>
    </row>
    <row r="29" spans="1:6" ht="15">
      <c r="A29" s="41" t="s">
        <v>21</v>
      </c>
      <c r="B29" s="50">
        <v>0.375</v>
      </c>
      <c r="C29" s="50">
        <v>0.5</v>
      </c>
      <c r="D29" s="50">
        <v>0.041666666666666664</v>
      </c>
      <c r="E29" s="50">
        <v>0.125</v>
      </c>
      <c r="F29" s="42">
        <f>SUM(C29-B29)+(E29-D29)</f>
        <v>0.20833333333333334</v>
      </c>
    </row>
    <row r="30" spans="1:6" ht="15">
      <c r="A30" s="41" t="s">
        <v>22</v>
      </c>
      <c r="B30" s="50">
        <v>0.375</v>
      </c>
      <c r="C30" s="50">
        <v>0.5</v>
      </c>
      <c r="D30" s="50">
        <v>0.041666666666666664</v>
      </c>
      <c r="E30" s="50">
        <v>0.125</v>
      </c>
      <c r="F30" s="42">
        <f>SUM(C30-B30)+(E30-D30)</f>
        <v>0.20833333333333334</v>
      </c>
    </row>
    <row r="31" spans="1:6" ht="15">
      <c r="A31" s="41" t="s">
        <v>23</v>
      </c>
      <c r="B31" s="50">
        <v>0.375</v>
      </c>
      <c r="C31" s="50">
        <v>0.5</v>
      </c>
      <c r="D31" s="50">
        <v>0.041666666666666664</v>
      </c>
      <c r="E31" s="50">
        <v>0.125</v>
      </c>
      <c r="F31" s="42">
        <f>SUM(C31-B31)+(E31-D31)</f>
        <v>0.20833333333333334</v>
      </c>
    </row>
    <row r="32" spans="1:6" ht="15">
      <c r="A32" s="41" t="s">
        <v>24</v>
      </c>
      <c r="B32" s="50">
        <v>0</v>
      </c>
      <c r="C32" s="50">
        <v>0</v>
      </c>
      <c r="D32" s="50">
        <v>0</v>
      </c>
      <c r="E32" s="50">
        <v>0</v>
      </c>
      <c r="F32" s="42">
        <f>SUM(C32-B32)+(E32-D32)</f>
        <v>0</v>
      </c>
    </row>
    <row r="33" spans="1:6" ht="15">
      <c r="A33" s="41" t="s">
        <v>25</v>
      </c>
      <c r="B33" s="50">
        <v>0</v>
      </c>
      <c r="C33" s="50">
        <v>0</v>
      </c>
      <c r="D33" s="50">
        <v>0</v>
      </c>
      <c r="E33" s="50">
        <v>0</v>
      </c>
      <c r="F33" s="42">
        <f>SUM(C33-B33)+(E33-D33)</f>
        <v>0</v>
      </c>
    </row>
    <row r="34" spans="1:6" ht="15">
      <c r="A34" s="43"/>
      <c r="B34" s="43"/>
      <c r="C34" s="43"/>
      <c r="D34" s="44"/>
      <c r="E34" s="43"/>
      <c r="F34" s="37"/>
    </row>
    <row r="35" spans="1:6" ht="15">
      <c r="A35" s="37"/>
      <c r="B35" s="25" t="s">
        <v>5</v>
      </c>
      <c r="C35" s="37"/>
      <c r="D35" s="25"/>
      <c r="E35" s="25"/>
      <c r="F35" s="45">
        <f>SUM('Employee Time'!F37/'School Time'!F25)</f>
        <v>0.6</v>
      </c>
    </row>
    <row r="36" spans="1:6" ht="15">
      <c r="A36" s="37"/>
      <c r="B36" s="37"/>
      <c r="C36" s="37"/>
      <c r="D36" s="37"/>
      <c r="E36" s="37"/>
      <c r="F36" s="37"/>
    </row>
    <row r="37" spans="1:6" ht="15">
      <c r="A37" s="37"/>
      <c r="B37" s="25" t="s">
        <v>8</v>
      </c>
      <c r="C37" s="37"/>
      <c r="D37" s="37"/>
      <c r="E37" s="25"/>
      <c r="F37" s="46">
        <f>SUM(F29+F30+F31+F32+F33)</f>
        <v>0.625</v>
      </c>
    </row>
    <row r="38" spans="1:6" ht="15">
      <c r="A38" s="37"/>
      <c r="B38" s="37" t="s">
        <v>13</v>
      </c>
      <c r="C38" s="37"/>
      <c r="D38" s="37"/>
      <c r="E38" s="37"/>
      <c r="F38" s="47">
        <f>SUM(F37*39)</f>
        <v>24.375</v>
      </c>
    </row>
    <row r="39" spans="1:6" ht="15">
      <c r="A39" s="37"/>
      <c r="B39" s="37"/>
      <c r="C39" s="37"/>
      <c r="D39" s="37"/>
      <c r="E39" s="37"/>
      <c r="F39" s="47"/>
    </row>
    <row r="40" spans="1:6" ht="15">
      <c r="A40" s="37"/>
      <c r="B40" s="25" t="s">
        <v>14</v>
      </c>
      <c r="C40" s="25"/>
      <c r="D40" s="25"/>
      <c r="E40" s="25"/>
      <c r="F40" s="48">
        <f>SUM('School Time'!A14*'Employee Time'!F35)</f>
        <v>31.625</v>
      </c>
    </row>
    <row r="41" spans="1:6" ht="15">
      <c r="A41" s="37"/>
      <c r="B41" s="37"/>
      <c r="C41" s="37"/>
      <c r="D41" s="37"/>
      <c r="E41" s="37"/>
      <c r="F41" s="37"/>
    </row>
    <row r="42" spans="1:6" ht="15">
      <c r="A42" s="37"/>
      <c r="B42" s="25" t="s">
        <v>18</v>
      </c>
      <c r="C42" s="25"/>
      <c r="D42" s="25"/>
      <c r="E42" s="25"/>
      <c r="F42" s="48">
        <f>SUM(F37*10%)</f>
        <v>0.0625</v>
      </c>
    </row>
    <row r="43" spans="1:6" ht="15">
      <c r="A43" s="37"/>
      <c r="B43" s="37"/>
      <c r="C43" s="37"/>
      <c r="D43" s="37"/>
      <c r="E43" s="37"/>
      <c r="F43" s="37"/>
    </row>
    <row r="44" spans="1:6" ht="15">
      <c r="A44" s="2"/>
      <c r="B44" s="2"/>
      <c r="C44" s="2"/>
      <c r="D44" s="2"/>
      <c r="E44" s="2"/>
      <c r="F44" s="2"/>
    </row>
  </sheetData>
  <sheetProtection sheet="1" objects="1" scenarios="1"/>
  <mergeCells count="2">
    <mergeCell ref="C3:F3"/>
    <mergeCell ref="C25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Essex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nicki.harris</dc:creator>
  <cp:keywords/>
  <dc:description/>
  <cp:lastModifiedBy>Admin</cp:lastModifiedBy>
  <dcterms:created xsi:type="dcterms:W3CDTF">2012-03-19T13:36:58Z</dcterms:created>
  <dcterms:modified xsi:type="dcterms:W3CDTF">2012-10-30T10:59:16Z</dcterms:modified>
  <cp:category/>
  <cp:version/>
  <cp:contentType/>
  <cp:contentStatus/>
</cp:coreProperties>
</file>